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DA9B9D8-C41C-4E79-8B23-6A0DD79EE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F52" i="1"/>
  <c r="F53" i="1"/>
  <c r="F54" i="1"/>
  <c r="F55" i="1"/>
  <c r="F56" i="1"/>
  <c r="F57" i="1"/>
  <c r="F51" i="1"/>
  <c r="F48" i="1"/>
  <c r="F49" i="1"/>
  <c r="F47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32" i="1"/>
  <c r="F27" i="1"/>
  <c r="F28" i="1"/>
  <c r="F29" i="1"/>
  <c r="F30" i="1"/>
  <c r="F26" i="1"/>
  <c r="F18" i="1"/>
  <c r="F19" i="1"/>
  <c r="F20" i="1"/>
  <c r="F21" i="1"/>
  <c r="F22" i="1"/>
  <c r="F23" i="1"/>
  <c r="F24" i="1"/>
  <c r="F17" i="1"/>
  <c r="F6" i="1"/>
  <c r="F7" i="1"/>
  <c r="F8" i="1"/>
  <c r="F9" i="1"/>
  <c r="F10" i="1"/>
  <c r="F11" i="1"/>
  <c r="F12" i="1"/>
  <c r="F13" i="1"/>
  <c r="F14" i="1"/>
  <c r="F15" i="1"/>
  <c r="F5" i="1"/>
</calcChain>
</file>

<file path=xl/sharedStrings.xml><?xml version="1.0" encoding="utf-8"?>
<sst xmlns="http://schemas.openxmlformats.org/spreadsheetml/2006/main" count="120" uniqueCount="82">
  <si>
    <t>单位：元</t>
  </si>
  <si>
    <t/>
  </si>
  <si>
    <t>编号</t>
  </si>
  <si>
    <t>名称</t>
  </si>
  <si>
    <t>单位</t>
  </si>
  <si>
    <t>数量</t>
  </si>
  <si>
    <t>一、舞美部分</t>
  </si>
  <si>
    <t>LED</t>
  </si>
  <si>
    <r>
      <t>m</t>
    </r>
    <r>
      <rPr>
        <vertAlign val="superscript"/>
        <sz val="11"/>
        <rFont val="Times New Roman"/>
        <family val="1"/>
      </rPr>
      <t>2</t>
    </r>
  </si>
  <si>
    <r>
      <rPr>
        <sz val="11"/>
        <rFont val="Times New Roman"/>
        <family val="1"/>
      </rPr>
      <t>LED</t>
    </r>
    <r>
      <rPr>
        <sz val="11"/>
        <rFont val="方正书宋_GBK"/>
        <charset val="134"/>
      </rPr>
      <t>控台</t>
    </r>
  </si>
  <si>
    <t>套</t>
  </si>
  <si>
    <r>
      <rPr>
        <sz val="11"/>
        <rFont val="Times New Roman"/>
        <family val="1"/>
      </rPr>
      <t>LED</t>
    </r>
    <r>
      <rPr>
        <sz val="11"/>
        <rFont val="方正书宋_GBK"/>
        <charset val="134"/>
      </rPr>
      <t>屏后雷亚架</t>
    </r>
  </si>
  <si>
    <t>组</t>
  </si>
  <si>
    <t>舞台基础结构搭建</t>
  </si>
  <si>
    <t>舞台地毯</t>
  </si>
  <si>
    <t>舞台台阶</t>
  </si>
  <si>
    <t>舞台斜坡（道具用）</t>
  </si>
  <si>
    <t>舞台装饰</t>
  </si>
  <si>
    <t>斜坡主题</t>
  </si>
  <si>
    <t>个</t>
  </si>
  <si>
    <t>斜坡背板画面</t>
  </si>
  <si>
    <t>薄雾机</t>
  </si>
  <si>
    <t>二、音频部分</t>
  </si>
  <si>
    <t>线阵全频</t>
  </si>
  <si>
    <t>低音</t>
  </si>
  <si>
    <t>返听</t>
  </si>
  <si>
    <t>手持麦克风</t>
  </si>
  <si>
    <t>头戴试麦克风</t>
  </si>
  <si>
    <t>电容麦</t>
  </si>
  <si>
    <t>鹅颈麦</t>
  </si>
  <si>
    <t>音控台</t>
  </si>
  <si>
    <t>三、灯光部分</t>
  </si>
  <si>
    <t>光束灯</t>
  </si>
  <si>
    <r>
      <rPr>
        <sz val="11"/>
        <rFont val="Times New Roman"/>
        <family val="1"/>
      </rPr>
      <t>Led</t>
    </r>
    <r>
      <rPr>
        <sz val="11"/>
        <rFont val="方正书宋_GBK"/>
        <charset val="134"/>
      </rPr>
      <t>帕灯</t>
    </r>
  </si>
  <si>
    <t>切割灯</t>
  </si>
  <si>
    <t>龙门架</t>
  </si>
  <si>
    <t>米</t>
  </si>
  <si>
    <t>灯光控台</t>
  </si>
  <si>
    <t>四、周边物料</t>
  </si>
  <si>
    <t>讲台</t>
  </si>
  <si>
    <t>椅子</t>
  </si>
  <si>
    <t>张</t>
  </si>
  <si>
    <t>控台帐篷</t>
  </si>
  <si>
    <t>摊位租赁</t>
  </si>
  <si>
    <r>
      <rPr>
        <sz val="11"/>
        <rFont val="方正书宋_GBK"/>
        <charset val="134"/>
      </rPr>
      <t>服务区</t>
    </r>
    <r>
      <rPr>
        <sz val="11"/>
        <rFont val="Times New Roman"/>
        <family val="1"/>
      </rPr>
      <t>+</t>
    </r>
    <r>
      <rPr>
        <sz val="11"/>
        <rFont val="方正书宋_GBK"/>
        <charset val="134"/>
      </rPr>
      <t>设备区帐篷</t>
    </r>
  </si>
  <si>
    <t>灭火器</t>
  </si>
  <si>
    <t>瓶</t>
  </si>
  <si>
    <t>标识标牌等</t>
  </si>
  <si>
    <t>块</t>
  </si>
  <si>
    <t>工作证</t>
  </si>
  <si>
    <t>椅背贴</t>
  </si>
  <si>
    <t>邀请函</t>
  </si>
  <si>
    <t>主持人手卡</t>
  </si>
  <si>
    <t>节目单</t>
  </si>
  <si>
    <t>铁马</t>
  </si>
  <si>
    <t>雨衣</t>
  </si>
  <si>
    <t>件</t>
  </si>
  <si>
    <t>五、摄影摄像</t>
  </si>
  <si>
    <t>摄像</t>
  </si>
  <si>
    <t>位</t>
  </si>
  <si>
    <t>摄影</t>
  </si>
  <si>
    <t>无人机</t>
  </si>
  <si>
    <t>六、人工运输等</t>
  </si>
  <si>
    <t>人工</t>
  </si>
  <si>
    <t>导演费</t>
  </si>
  <si>
    <r>
      <rPr>
        <sz val="11"/>
        <rFont val="方正书宋_GBK"/>
        <charset val="134"/>
      </rPr>
      <t>节目</t>
    </r>
    <r>
      <rPr>
        <sz val="11"/>
        <rFont val="Times New Roman"/>
        <family val="1"/>
      </rPr>
      <t>VCR</t>
    </r>
  </si>
  <si>
    <t>灯控人员</t>
  </si>
  <si>
    <t>音控人员</t>
  </si>
  <si>
    <t>控台技术人员</t>
  </si>
  <si>
    <t>运输费用</t>
  </si>
  <si>
    <t>次</t>
  </si>
  <si>
    <t>税金</t>
  </si>
  <si>
    <t>[一]~[六]*1%</t>
  </si>
  <si>
    <t>合计</t>
  </si>
  <si>
    <t>[一]~[七]</t>
  </si>
  <si>
    <t>套</t>
    <phoneticPr fontId="4" type="noConversion"/>
  </si>
  <si>
    <r>
      <t>m</t>
    </r>
    <r>
      <rPr>
        <vertAlign val="superscript"/>
        <sz val="11"/>
        <rFont val="Times New Roman"/>
        <family val="1"/>
      </rPr>
      <t>2</t>
    </r>
    <phoneticPr fontId="4" type="noConversion"/>
  </si>
  <si>
    <t>位</t>
    <phoneticPr fontId="4" type="noConversion"/>
  </si>
  <si>
    <t>最高限价合计</t>
    <phoneticPr fontId="4" type="noConversion"/>
  </si>
  <si>
    <t>注：每项单价及总价均不得超过限价，否则报价无效。</t>
    <phoneticPr fontId="4" type="noConversion"/>
  </si>
  <si>
    <t>最高限价单价</t>
    <phoneticPr fontId="4" type="noConversion"/>
  </si>
  <si>
    <t>2025年岳阳街道第二十九届“茸城之夏”广场文艺晚会项目采购清单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</si>
</sst>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charset val="134"/>
    </font>
    <font>
      <sz val="11"/>
      <name val="方正书宋_GBK"/>
      <charset val="134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9"/>
      <name val="Calibri"/>
      <family val="2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3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E56" sqref="E56"/>
    </sheetView>
  </sheetViews>
  <sheetFormatPr defaultColWidth="9" defaultRowHeight="15"/>
  <cols>
    <col min="1" max="1" width="5"/>
    <col min="2" max="2" width="22.42578125" customWidth="1"/>
    <col min="3" max="3" width="12.7109375" customWidth="1"/>
    <col min="4" max="4" width="11.5703125" customWidth="1"/>
    <col min="5" max="5" width="15.140625" bestFit="1" customWidth="1"/>
    <col min="6" max="6" width="17.7109375" customWidth="1"/>
  </cols>
  <sheetData>
    <row r="1" spans="1:6" ht="38.1" customHeight="1">
      <c r="A1" s="10" t="s">
        <v>81</v>
      </c>
      <c r="B1" s="10"/>
      <c r="C1" s="10"/>
      <c r="D1" s="10"/>
      <c r="E1" s="10"/>
      <c r="F1" s="10"/>
    </row>
    <row r="2" spans="1:6" ht="21" customHeight="1">
      <c r="A2" s="8" t="s">
        <v>0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6" ht="24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80</v>
      </c>
      <c r="F3" s="4" t="s">
        <v>78</v>
      </c>
    </row>
    <row r="4" spans="1:6" ht="30" customHeight="1">
      <c r="A4" s="7" t="s">
        <v>6</v>
      </c>
      <c r="B4" s="7"/>
      <c r="C4" s="7"/>
      <c r="D4" s="7"/>
      <c r="E4" s="7"/>
      <c r="F4" s="7"/>
    </row>
    <row r="5" spans="1:6" ht="18" customHeight="1">
      <c r="A5" s="1">
        <v>1</v>
      </c>
      <c r="B5" s="1" t="s">
        <v>7</v>
      </c>
      <c r="C5" s="1" t="s">
        <v>8</v>
      </c>
      <c r="D5" s="1">
        <v>42</v>
      </c>
      <c r="E5" s="1">
        <v>460</v>
      </c>
      <c r="F5" s="1">
        <f>E5*D5</f>
        <v>19320</v>
      </c>
    </row>
    <row r="6" spans="1:6" ht="18" customHeight="1">
      <c r="A6" s="1">
        <v>2</v>
      </c>
      <c r="B6" s="1" t="s">
        <v>9</v>
      </c>
      <c r="C6" s="2" t="s">
        <v>10</v>
      </c>
      <c r="D6" s="1">
        <v>1</v>
      </c>
      <c r="E6" s="1">
        <v>2000</v>
      </c>
      <c r="F6" s="1">
        <f t="shared" ref="F6:F15" si="0">E6*D6</f>
        <v>2000</v>
      </c>
    </row>
    <row r="7" spans="1:6" ht="18" customHeight="1">
      <c r="A7" s="1">
        <v>3</v>
      </c>
      <c r="B7" s="1" t="s">
        <v>11</v>
      </c>
      <c r="C7" s="2" t="s">
        <v>12</v>
      </c>
      <c r="D7" s="1">
        <v>1</v>
      </c>
      <c r="E7" s="1">
        <v>4500</v>
      </c>
      <c r="F7" s="1">
        <f t="shared" si="0"/>
        <v>4500</v>
      </c>
    </row>
    <row r="8" spans="1:6" ht="18" customHeight="1">
      <c r="A8" s="1">
        <v>4</v>
      </c>
      <c r="B8" s="2" t="s">
        <v>13</v>
      </c>
      <c r="C8" s="1" t="s">
        <v>8</v>
      </c>
      <c r="D8" s="1">
        <v>120</v>
      </c>
      <c r="E8" s="1">
        <v>72</v>
      </c>
      <c r="F8" s="1">
        <f t="shared" si="0"/>
        <v>8640</v>
      </c>
    </row>
    <row r="9" spans="1:6" ht="18" customHeight="1">
      <c r="A9" s="1">
        <v>5</v>
      </c>
      <c r="B9" s="2" t="s">
        <v>14</v>
      </c>
      <c r="C9" s="1" t="s">
        <v>8</v>
      </c>
      <c r="D9" s="1">
        <v>120</v>
      </c>
      <c r="E9" s="1">
        <v>10</v>
      </c>
      <c r="F9" s="1">
        <f t="shared" si="0"/>
        <v>1200</v>
      </c>
    </row>
    <row r="10" spans="1:6" ht="18" customHeight="1">
      <c r="A10" s="1">
        <v>6</v>
      </c>
      <c r="B10" s="2" t="s">
        <v>15</v>
      </c>
      <c r="C10" s="2" t="s">
        <v>12</v>
      </c>
      <c r="D10" s="1">
        <v>2</v>
      </c>
      <c r="E10" s="1">
        <v>500</v>
      </c>
      <c r="F10" s="1">
        <f t="shared" si="0"/>
        <v>1000</v>
      </c>
    </row>
    <row r="11" spans="1:6" ht="18" customHeight="1">
      <c r="A11" s="1">
        <v>7</v>
      </c>
      <c r="B11" s="2" t="s">
        <v>16</v>
      </c>
      <c r="C11" s="2" t="s">
        <v>12</v>
      </c>
      <c r="D11" s="1">
        <v>2</v>
      </c>
      <c r="E11" s="1">
        <v>450</v>
      </c>
      <c r="F11" s="1">
        <f t="shared" si="0"/>
        <v>900</v>
      </c>
    </row>
    <row r="12" spans="1:6" ht="18" customHeight="1">
      <c r="A12" s="1">
        <v>8</v>
      </c>
      <c r="B12" s="2" t="s">
        <v>17</v>
      </c>
      <c r="C12" s="1" t="s">
        <v>8</v>
      </c>
      <c r="D12" s="1">
        <v>69</v>
      </c>
      <c r="E12" s="1">
        <v>140</v>
      </c>
      <c r="F12" s="1">
        <f t="shared" si="0"/>
        <v>9660</v>
      </c>
    </row>
    <row r="13" spans="1:6" ht="18" customHeight="1">
      <c r="A13" s="1">
        <v>9</v>
      </c>
      <c r="B13" s="2" t="s">
        <v>18</v>
      </c>
      <c r="C13" s="2" t="s">
        <v>19</v>
      </c>
      <c r="D13" s="1">
        <v>10</v>
      </c>
      <c r="E13" s="1">
        <v>100</v>
      </c>
      <c r="F13" s="1">
        <f t="shared" si="0"/>
        <v>1000</v>
      </c>
    </row>
    <row r="14" spans="1:6" ht="18" customHeight="1">
      <c r="A14" s="1">
        <v>10</v>
      </c>
      <c r="B14" s="2" t="s">
        <v>20</v>
      </c>
      <c r="C14" s="1" t="s">
        <v>76</v>
      </c>
      <c r="D14" s="1">
        <v>8</v>
      </c>
      <c r="E14" s="1">
        <v>210</v>
      </c>
      <c r="F14" s="1">
        <f t="shared" si="0"/>
        <v>1680</v>
      </c>
    </row>
    <row r="15" spans="1:6" ht="18" customHeight="1">
      <c r="A15" s="1">
        <v>11</v>
      </c>
      <c r="B15" s="2" t="s">
        <v>21</v>
      </c>
      <c r="C15" s="2" t="s">
        <v>75</v>
      </c>
      <c r="D15" s="1">
        <v>2</v>
      </c>
      <c r="E15" s="1">
        <v>400</v>
      </c>
      <c r="F15" s="1">
        <f t="shared" si="0"/>
        <v>800</v>
      </c>
    </row>
    <row r="16" spans="1:6" ht="30" customHeight="1">
      <c r="A16" s="7" t="s">
        <v>22</v>
      </c>
      <c r="B16" s="7"/>
      <c r="C16" s="7"/>
      <c r="D16" s="7"/>
      <c r="E16" s="7"/>
      <c r="F16" s="7"/>
    </row>
    <row r="17" spans="1:6" ht="18" customHeight="1">
      <c r="A17" s="1">
        <v>1</v>
      </c>
      <c r="B17" s="2" t="s">
        <v>23</v>
      </c>
      <c r="C17" s="2" t="s">
        <v>12</v>
      </c>
      <c r="D17" s="1">
        <v>8</v>
      </c>
      <c r="E17" s="1">
        <v>1000</v>
      </c>
      <c r="F17" s="1">
        <f>D17*E17</f>
        <v>8000</v>
      </c>
    </row>
    <row r="18" spans="1:6" ht="18" customHeight="1">
      <c r="A18" s="1">
        <v>2</v>
      </c>
      <c r="B18" s="2" t="s">
        <v>24</v>
      </c>
      <c r="C18" s="2" t="s">
        <v>19</v>
      </c>
      <c r="D18" s="1">
        <v>4</v>
      </c>
      <c r="E18" s="1">
        <v>1000</v>
      </c>
      <c r="F18" s="1">
        <f t="shared" ref="F18:F24" si="1">D18*E18</f>
        <v>4000</v>
      </c>
    </row>
    <row r="19" spans="1:6" ht="18" customHeight="1">
      <c r="A19" s="1">
        <v>3</v>
      </c>
      <c r="B19" s="2" t="s">
        <v>25</v>
      </c>
      <c r="C19" s="2" t="s">
        <v>19</v>
      </c>
      <c r="D19" s="1">
        <v>4</v>
      </c>
      <c r="E19" s="1">
        <v>1000</v>
      </c>
      <c r="F19" s="1">
        <f t="shared" si="1"/>
        <v>4000</v>
      </c>
    </row>
    <row r="20" spans="1:6" ht="18" customHeight="1">
      <c r="A20" s="1">
        <v>4</v>
      </c>
      <c r="B20" s="2" t="s">
        <v>26</v>
      </c>
      <c r="C20" s="2" t="s">
        <v>19</v>
      </c>
      <c r="D20" s="1">
        <v>4</v>
      </c>
      <c r="E20" s="1">
        <v>300</v>
      </c>
      <c r="F20" s="1">
        <f t="shared" si="1"/>
        <v>1200</v>
      </c>
    </row>
    <row r="21" spans="1:6" ht="18" customHeight="1">
      <c r="A21" s="1">
        <v>5</v>
      </c>
      <c r="B21" s="2" t="s">
        <v>27</v>
      </c>
      <c r="C21" s="2" t="s">
        <v>19</v>
      </c>
      <c r="D21" s="1">
        <v>12</v>
      </c>
      <c r="E21" s="1">
        <v>400</v>
      </c>
      <c r="F21" s="1">
        <f t="shared" si="1"/>
        <v>4800</v>
      </c>
    </row>
    <row r="22" spans="1:6" ht="18" customHeight="1">
      <c r="A22" s="1">
        <v>6</v>
      </c>
      <c r="B22" s="2" t="s">
        <v>28</v>
      </c>
      <c r="C22" s="2" t="s">
        <v>19</v>
      </c>
      <c r="D22" s="1">
        <v>4</v>
      </c>
      <c r="E22" s="1">
        <v>500</v>
      </c>
      <c r="F22" s="1">
        <f t="shared" si="1"/>
        <v>2000</v>
      </c>
    </row>
    <row r="23" spans="1:6" ht="18" customHeight="1">
      <c r="A23" s="1">
        <v>7</v>
      </c>
      <c r="B23" s="2" t="s">
        <v>29</v>
      </c>
      <c r="C23" s="2" t="s">
        <v>19</v>
      </c>
      <c r="D23" s="1">
        <v>2</v>
      </c>
      <c r="E23" s="1">
        <v>400</v>
      </c>
      <c r="F23" s="1">
        <f t="shared" si="1"/>
        <v>800</v>
      </c>
    </row>
    <row r="24" spans="1:6" ht="18" customHeight="1">
      <c r="A24" s="1">
        <v>8</v>
      </c>
      <c r="B24" s="2" t="s">
        <v>30</v>
      </c>
      <c r="C24" s="2" t="s">
        <v>10</v>
      </c>
      <c r="D24" s="1">
        <v>1</v>
      </c>
      <c r="E24" s="1">
        <v>2000</v>
      </c>
      <c r="F24" s="1">
        <f t="shared" si="1"/>
        <v>2000</v>
      </c>
    </row>
    <row r="25" spans="1:6" ht="30" customHeight="1">
      <c r="A25" s="7" t="s">
        <v>31</v>
      </c>
      <c r="B25" s="7"/>
      <c r="C25" s="7"/>
      <c r="D25" s="7"/>
      <c r="E25" s="7"/>
      <c r="F25" s="7"/>
    </row>
    <row r="26" spans="1:6" ht="18" customHeight="1">
      <c r="A26" s="1">
        <v>1</v>
      </c>
      <c r="B26" s="2" t="s">
        <v>32</v>
      </c>
      <c r="C26" s="2" t="s">
        <v>19</v>
      </c>
      <c r="D26" s="1">
        <v>40</v>
      </c>
      <c r="E26" s="1">
        <v>350</v>
      </c>
      <c r="F26" s="1">
        <f>E26*D26</f>
        <v>14000</v>
      </c>
    </row>
    <row r="27" spans="1:6" ht="18" customHeight="1">
      <c r="A27" s="1">
        <v>2</v>
      </c>
      <c r="B27" s="1" t="s">
        <v>33</v>
      </c>
      <c r="C27" s="2" t="s">
        <v>19</v>
      </c>
      <c r="D27" s="1">
        <v>45</v>
      </c>
      <c r="E27" s="1">
        <v>300</v>
      </c>
      <c r="F27" s="1">
        <f t="shared" ref="F27:F30" si="2">E27*D27</f>
        <v>13500</v>
      </c>
    </row>
    <row r="28" spans="1:6" ht="18" customHeight="1">
      <c r="A28" s="1">
        <v>3</v>
      </c>
      <c r="B28" s="2" t="s">
        <v>34</v>
      </c>
      <c r="C28" s="2" t="s">
        <v>19</v>
      </c>
      <c r="D28" s="1">
        <v>10</v>
      </c>
      <c r="E28" s="1">
        <v>600</v>
      </c>
      <c r="F28" s="1">
        <f t="shared" si="2"/>
        <v>6000</v>
      </c>
    </row>
    <row r="29" spans="1:6" ht="18" customHeight="1">
      <c r="A29" s="1">
        <v>4</v>
      </c>
      <c r="B29" s="2" t="s">
        <v>35</v>
      </c>
      <c r="C29" s="2" t="s">
        <v>36</v>
      </c>
      <c r="D29" s="1">
        <v>180</v>
      </c>
      <c r="E29" s="1">
        <v>120</v>
      </c>
      <c r="F29" s="1">
        <f t="shared" si="2"/>
        <v>21600</v>
      </c>
    </row>
    <row r="30" spans="1:6" ht="18" customHeight="1">
      <c r="A30" s="1">
        <v>5</v>
      </c>
      <c r="B30" s="2" t="s">
        <v>37</v>
      </c>
      <c r="C30" s="2" t="s">
        <v>10</v>
      </c>
      <c r="D30" s="1">
        <v>1</v>
      </c>
      <c r="E30" s="1">
        <v>2000</v>
      </c>
      <c r="F30" s="1">
        <f t="shared" si="2"/>
        <v>2000</v>
      </c>
    </row>
    <row r="31" spans="1:6" ht="30" customHeight="1">
      <c r="A31" s="7" t="s">
        <v>38</v>
      </c>
      <c r="B31" s="7"/>
      <c r="C31" s="7"/>
      <c r="D31" s="7"/>
      <c r="E31" s="7"/>
      <c r="F31" s="7"/>
    </row>
    <row r="32" spans="1:6" ht="18" customHeight="1">
      <c r="A32" s="1">
        <v>1</v>
      </c>
      <c r="B32" s="2" t="s">
        <v>39</v>
      </c>
      <c r="C32" s="2" t="s">
        <v>10</v>
      </c>
      <c r="D32" s="1">
        <v>1</v>
      </c>
      <c r="E32" s="1">
        <v>200</v>
      </c>
      <c r="F32" s="1">
        <f>D32*E32</f>
        <v>200</v>
      </c>
    </row>
    <row r="33" spans="1:6" ht="18" customHeight="1">
      <c r="A33" s="1">
        <v>2</v>
      </c>
      <c r="B33" s="2" t="s">
        <v>40</v>
      </c>
      <c r="C33" s="2" t="s">
        <v>41</v>
      </c>
      <c r="D33" s="1">
        <v>80</v>
      </c>
      <c r="E33" s="1">
        <v>20</v>
      </c>
      <c r="F33" s="1">
        <f t="shared" ref="F33:F57" si="3">D33*E33</f>
        <v>1600</v>
      </c>
    </row>
    <row r="34" spans="1:6" ht="18" customHeight="1">
      <c r="A34" s="1">
        <v>3</v>
      </c>
      <c r="B34" s="2" t="s">
        <v>42</v>
      </c>
      <c r="C34" s="2" t="s">
        <v>12</v>
      </c>
      <c r="D34" s="1">
        <v>3</v>
      </c>
      <c r="E34" s="1">
        <v>200</v>
      </c>
      <c r="F34" s="1">
        <f t="shared" si="3"/>
        <v>600</v>
      </c>
    </row>
    <row r="35" spans="1:6" ht="18" customHeight="1">
      <c r="A35" s="1">
        <v>4</v>
      </c>
      <c r="B35" s="2" t="s">
        <v>43</v>
      </c>
      <c r="C35" s="2" t="s">
        <v>12</v>
      </c>
      <c r="D35" s="1">
        <v>6</v>
      </c>
      <c r="E35" s="1">
        <v>200</v>
      </c>
      <c r="F35" s="1">
        <f t="shared" si="3"/>
        <v>1200</v>
      </c>
    </row>
    <row r="36" spans="1:6" ht="18" customHeight="1">
      <c r="A36" s="1">
        <v>5</v>
      </c>
      <c r="B36" s="2" t="s">
        <v>44</v>
      </c>
      <c r="C36" s="2" t="s">
        <v>12</v>
      </c>
      <c r="D36" s="1">
        <v>2</v>
      </c>
      <c r="E36" s="1">
        <v>200</v>
      </c>
      <c r="F36" s="1">
        <f t="shared" si="3"/>
        <v>400</v>
      </c>
    </row>
    <row r="37" spans="1:6" ht="18" customHeight="1">
      <c r="A37" s="1">
        <v>6</v>
      </c>
      <c r="B37" s="2" t="s">
        <v>45</v>
      </c>
      <c r="C37" s="2" t="s">
        <v>46</v>
      </c>
      <c r="D37" s="1">
        <v>4</v>
      </c>
      <c r="E37" s="1">
        <v>50</v>
      </c>
      <c r="F37" s="1">
        <f t="shared" si="3"/>
        <v>200</v>
      </c>
    </row>
    <row r="38" spans="1:6" ht="18" customHeight="1">
      <c r="A38" s="1">
        <v>7</v>
      </c>
      <c r="B38" s="2" t="s">
        <v>47</v>
      </c>
      <c r="C38" s="2" t="s">
        <v>48</v>
      </c>
      <c r="D38" s="1">
        <v>10</v>
      </c>
      <c r="E38" s="1">
        <v>60</v>
      </c>
      <c r="F38" s="1">
        <f t="shared" si="3"/>
        <v>600</v>
      </c>
    </row>
    <row r="39" spans="1:6" ht="18" customHeight="1">
      <c r="A39" s="1">
        <v>8</v>
      </c>
      <c r="B39" s="2" t="s">
        <v>49</v>
      </c>
      <c r="C39" s="2" t="s">
        <v>10</v>
      </c>
      <c r="D39" s="1">
        <v>20</v>
      </c>
      <c r="E39" s="1">
        <v>5</v>
      </c>
      <c r="F39" s="1">
        <f t="shared" si="3"/>
        <v>100</v>
      </c>
    </row>
    <row r="40" spans="1:6" ht="18" customHeight="1">
      <c r="A40" s="1">
        <v>9</v>
      </c>
      <c r="B40" s="2" t="s">
        <v>50</v>
      </c>
      <c r="C40" s="2" t="s">
        <v>41</v>
      </c>
      <c r="D40" s="1">
        <v>20</v>
      </c>
      <c r="E40" s="1">
        <v>5</v>
      </c>
      <c r="F40" s="1">
        <f t="shared" si="3"/>
        <v>100</v>
      </c>
    </row>
    <row r="41" spans="1:6" ht="18" customHeight="1">
      <c r="A41" s="1">
        <v>10</v>
      </c>
      <c r="B41" s="2" t="s">
        <v>51</v>
      </c>
      <c r="C41" s="2" t="s">
        <v>10</v>
      </c>
      <c r="D41" s="1">
        <v>20</v>
      </c>
      <c r="E41" s="1">
        <v>5</v>
      </c>
      <c r="F41" s="1">
        <f t="shared" si="3"/>
        <v>100</v>
      </c>
    </row>
    <row r="42" spans="1:6" ht="18" customHeight="1">
      <c r="A42" s="1">
        <v>11</v>
      </c>
      <c r="B42" s="2" t="s">
        <v>52</v>
      </c>
      <c r="C42" s="2" t="s">
        <v>41</v>
      </c>
      <c r="D42" s="1">
        <v>50</v>
      </c>
      <c r="E42" s="1">
        <v>2</v>
      </c>
      <c r="F42" s="1">
        <f t="shared" si="3"/>
        <v>100</v>
      </c>
    </row>
    <row r="43" spans="1:6" ht="18" customHeight="1">
      <c r="A43" s="1">
        <v>12</v>
      </c>
      <c r="B43" s="2" t="s">
        <v>53</v>
      </c>
      <c r="C43" s="2" t="s">
        <v>41</v>
      </c>
      <c r="D43" s="1">
        <v>400</v>
      </c>
      <c r="E43" s="1">
        <v>3.5</v>
      </c>
      <c r="F43" s="1">
        <f t="shared" si="3"/>
        <v>1400</v>
      </c>
    </row>
    <row r="44" spans="1:6" ht="18" customHeight="1">
      <c r="A44" s="1">
        <v>13</v>
      </c>
      <c r="B44" s="2" t="s">
        <v>54</v>
      </c>
      <c r="C44" s="2" t="s">
        <v>19</v>
      </c>
      <c r="D44" s="1">
        <v>100</v>
      </c>
      <c r="E44" s="1">
        <v>30</v>
      </c>
      <c r="F44" s="1">
        <f t="shared" si="3"/>
        <v>3000</v>
      </c>
    </row>
    <row r="45" spans="1:6" ht="18" customHeight="1">
      <c r="A45" s="1">
        <v>14</v>
      </c>
      <c r="B45" s="2" t="s">
        <v>55</v>
      </c>
      <c r="C45" s="2" t="s">
        <v>56</v>
      </c>
      <c r="D45" s="1">
        <v>200</v>
      </c>
      <c r="E45" s="1">
        <v>5</v>
      </c>
      <c r="F45" s="1">
        <f t="shared" si="3"/>
        <v>1000</v>
      </c>
    </row>
    <row r="46" spans="1:6" ht="30" customHeight="1">
      <c r="A46" s="7" t="s">
        <v>57</v>
      </c>
      <c r="B46" s="7"/>
      <c r="C46" s="7"/>
      <c r="D46" s="7"/>
      <c r="E46" s="7"/>
      <c r="F46" s="7"/>
    </row>
    <row r="47" spans="1:6" ht="18" customHeight="1">
      <c r="A47" s="1">
        <v>1</v>
      </c>
      <c r="B47" s="2" t="s">
        <v>58</v>
      </c>
      <c r="C47" s="2" t="s">
        <v>59</v>
      </c>
      <c r="D47" s="1">
        <v>2</v>
      </c>
      <c r="E47" s="1">
        <v>2000</v>
      </c>
      <c r="F47" s="1">
        <f t="shared" si="3"/>
        <v>4000</v>
      </c>
    </row>
    <row r="48" spans="1:6" ht="18" customHeight="1">
      <c r="A48" s="1">
        <v>2</v>
      </c>
      <c r="B48" s="2" t="s">
        <v>60</v>
      </c>
      <c r="C48" s="2" t="s">
        <v>59</v>
      </c>
      <c r="D48" s="1">
        <v>1</v>
      </c>
      <c r="E48" s="1">
        <v>2000</v>
      </c>
      <c r="F48" s="1">
        <f t="shared" si="3"/>
        <v>2000</v>
      </c>
    </row>
    <row r="49" spans="1:6" ht="18" customHeight="1">
      <c r="A49" s="1">
        <v>3</v>
      </c>
      <c r="B49" s="2" t="s">
        <v>61</v>
      </c>
      <c r="C49" s="2" t="s">
        <v>59</v>
      </c>
      <c r="D49" s="1">
        <v>1</v>
      </c>
      <c r="E49" s="1">
        <v>2000</v>
      </c>
      <c r="F49" s="1">
        <f t="shared" si="3"/>
        <v>2000</v>
      </c>
    </row>
    <row r="50" spans="1:6" ht="30" customHeight="1">
      <c r="A50" s="7" t="s">
        <v>62</v>
      </c>
      <c r="B50" s="7"/>
      <c r="C50" s="7"/>
      <c r="D50" s="7"/>
      <c r="E50" s="7"/>
      <c r="F50" s="7"/>
    </row>
    <row r="51" spans="1:6" ht="18" customHeight="1">
      <c r="A51" s="1">
        <v>1</v>
      </c>
      <c r="B51" s="2" t="s">
        <v>63</v>
      </c>
      <c r="C51" s="2" t="s">
        <v>59</v>
      </c>
      <c r="D51" s="1">
        <v>20</v>
      </c>
      <c r="E51" s="1">
        <v>300</v>
      </c>
      <c r="F51" s="1">
        <f t="shared" si="3"/>
        <v>6000</v>
      </c>
    </row>
    <row r="52" spans="1:6" ht="18" customHeight="1">
      <c r="A52" s="1">
        <v>2</v>
      </c>
      <c r="B52" s="2" t="s">
        <v>64</v>
      </c>
      <c r="C52" s="2" t="s">
        <v>59</v>
      </c>
      <c r="D52" s="1">
        <v>1</v>
      </c>
      <c r="E52" s="1">
        <v>7000</v>
      </c>
      <c r="F52" s="1">
        <f t="shared" si="3"/>
        <v>7000</v>
      </c>
    </row>
    <row r="53" spans="1:6" ht="18" customHeight="1">
      <c r="A53" s="1">
        <v>3</v>
      </c>
      <c r="B53" s="2" t="s">
        <v>65</v>
      </c>
      <c r="C53" s="2" t="s">
        <v>19</v>
      </c>
      <c r="D53" s="1">
        <v>12</v>
      </c>
      <c r="E53" s="1">
        <v>500</v>
      </c>
      <c r="F53" s="1">
        <f t="shared" si="3"/>
        <v>6000</v>
      </c>
    </row>
    <row r="54" spans="1:6" ht="18" customHeight="1">
      <c r="A54" s="1">
        <v>4</v>
      </c>
      <c r="B54" s="2" t="s">
        <v>66</v>
      </c>
      <c r="C54" s="2" t="s">
        <v>77</v>
      </c>
      <c r="D54" s="1">
        <v>2</v>
      </c>
      <c r="E54" s="1">
        <v>1500</v>
      </c>
      <c r="F54" s="1">
        <f t="shared" si="3"/>
        <v>3000</v>
      </c>
    </row>
    <row r="55" spans="1:6" ht="18" customHeight="1">
      <c r="A55" s="1">
        <v>5</v>
      </c>
      <c r="B55" s="2" t="s">
        <v>67</v>
      </c>
      <c r="C55" s="2" t="s">
        <v>59</v>
      </c>
      <c r="D55" s="1">
        <v>2</v>
      </c>
      <c r="E55" s="1">
        <v>1500</v>
      </c>
      <c r="F55" s="1">
        <f t="shared" si="3"/>
        <v>3000</v>
      </c>
    </row>
    <row r="56" spans="1:6" ht="18" customHeight="1">
      <c r="A56" s="1">
        <v>6</v>
      </c>
      <c r="B56" s="2" t="s">
        <v>68</v>
      </c>
      <c r="C56" s="2" t="s">
        <v>59</v>
      </c>
      <c r="D56" s="1">
        <v>2</v>
      </c>
      <c r="E56" s="1">
        <v>1500</v>
      </c>
      <c r="F56" s="1">
        <f t="shared" si="3"/>
        <v>3000</v>
      </c>
    </row>
    <row r="57" spans="1:6" ht="18" customHeight="1">
      <c r="A57" s="1">
        <v>7</v>
      </c>
      <c r="B57" s="2" t="s">
        <v>69</v>
      </c>
      <c r="C57" s="2" t="s">
        <v>70</v>
      </c>
      <c r="D57" s="1">
        <v>4</v>
      </c>
      <c r="E57" s="1">
        <v>500</v>
      </c>
      <c r="F57" s="1">
        <f t="shared" si="3"/>
        <v>2000</v>
      </c>
    </row>
    <row r="58" spans="1:6" ht="30" customHeight="1">
      <c r="A58" s="5" t="s">
        <v>71</v>
      </c>
      <c r="B58" s="5"/>
      <c r="C58" s="5" t="s">
        <v>72</v>
      </c>
      <c r="D58" s="5"/>
      <c r="E58" s="5">
        <f>SUM(F5:F15,F17:F24,F26:F30,F32:F45,F47:F49,F51:F57)*0.01</f>
        <v>1832</v>
      </c>
      <c r="F58" s="5"/>
    </row>
    <row r="59" spans="1:6" ht="32.1" customHeight="1">
      <c r="A59" s="5" t="s">
        <v>73</v>
      </c>
      <c r="B59" s="6"/>
      <c r="C59" s="5" t="s">
        <v>74</v>
      </c>
      <c r="D59" s="5"/>
      <c r="E59" s="5">
        <f>SUM(F5:F15,F17:F24,F26:F30,F32:F45,F47:F49,F51:F57)+E58</f>
        <v>185032</v>
      </c>
      <c r="F59" s="5"/>
    </row>
    <row r="61" spans="1:6">
      <c r="A61" s="3" t="s">
        <v>79</v>
      </c>
    </row>
  </sheetData>
  <mergeCells count="14">
    <mergeCell ref="A1:F1"/>
    <mergeCell ref="A2:F2"/>
    <mergeCell ref="A4:F4"/>
    <mergeCell ref="A16:F16"/>
    <mergeCell ref="A25:F25"/>
    <mergeCell ref="A59:B59"/>
    <mergeCell ref="C59:D59"/>
    <mergeCell ref="E59:F59"/>
    <mergeCell ref="A31:F31"/>
    <mergeCell ref="A46:F46"/>
    <mergeCell ref="A50:F50"/>
    <mergeCell ref="A58:B58"/>
    <mergeCell ref="C58:D58"/>
    <mergeCell ref="E58:F5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Administrator</cp:lastModifiedBy>
  <cp:lastPrinted>2025-08-07T02:09:01Z</cp:lastPrinted>
  <dcterms:created xsi:type="dcterms:W3CDTF">2025-08-07T06:11:00Z</dcterms:created>
  <dcterms:modified xsi:type="dcterms:W3CDTF">2025-08-07T02:25:03Z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